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9105" activeTab="0"/>
  </bookViews>
  <sheets>
    <sheet name="RX=01.10.2020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<sst xmlns="http://schemas.openxmlformats.org/spreadsheetml/2006/main" count="32" uniqueCount="31">
  <si>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CASA DE ASIGURARI DE SANATATE ARGES</t>
  </si>
  <si>
    <t xml:space="preserve">NUMAR PUNCTE AFERENTE CRITERIILOR DE REPARTIZARE A SUMELOR - SERVICII PARACLINICE DE RADIOLOGIE SI IMAGISTICA MEDICALA  </t>
  </si>
  <si>
    <t xml:space="preserve"> POTRIVIT PREVEDERILOR ORDINULUI NR. 397/836/2018</t>
  </si>
  <si>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</si>
  <si>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</si>
  <si>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</si>
  <si>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</si>
  <si>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</si>
  <si>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</si>
  <si>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</si>
  <si>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</si>
  <si>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S.C SOLOMED CLINIC S.R.L</t>
  </si>
  <si>
    <t>S.C. SCM DR. NECULA</t>
  </si>
  <si>
    <t>POL. SELF CONTROL S.R.L</t>
  </si>
  <si>
    <t xml:space="preserve">S.C CLUBUL SANATATII S.R.L </t>
  </si>
  <si>
    <t>S.C AS.F.TRANDAFIRESCU S.R.L</t>
  </si>
  <si>
    <t>S.C CENTRUL MEDICAL SF. NICOLAE S.R.L</t>
  </si>
  <si>
    <t>SC MUNTENIA MEDICAL COMPETENCES SA</t>
  </si>
  <si>
    <t>SPITALUL DE PEDIATRIE PITESTI</t>
  </si>
  <si>
    <t>SPITALUL MUNICIPAL CURTEA DE ARGES</t>
  </si>
  <si>
    <t>SPITALUL "REGELE CAROL I" COSTESTI</t>
  </si>
  <si>
    <t>SPITALUL MUNICIPAL CAMPULUNG</t>
  </si>
  <si>
    <t>SC NATISAN GRUP SRL</t>
  </si>
  <si>
    <t>SC ELDA IMPEX SRL</t>
  </si>
  <si>
    <t>SPITALUL STEFANESTI</t>
  </si>
  <si>
    <t>SPITALUL JUDETEAN DE URGENTA PITESTI</t>
  </si>
  <si>
    <t>SC NATISAN MEDICINA GENERALA SRL</t>
  </si>
  <si>
    <t>SC GRAL MEDICAL SRL</t>
  </si>
  <si>
    <t xml:space="preserve">SPITALUL ORASENESC MIOVEN </t>
  </si>
  <si>
    <t>valoarea unui punct pentru criteriul de evaluare a resurselor =
58,86 lei</t>
  </si>
  <si>
    <t>valoarea unui punct pentru criteriul disponibilitate =
195,43 lei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</si>
</sst>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 &quot;#,##0.00&quot; &quot;[$lei]&quot; &quot;;&quot;-&quot;#,##0.00&quot; &quot;[$lei]&quot; &quot;;&quot; -&quot;00&quot; &quot;[$lei]&quot; &quot;;&quot; &quot;@&quot; 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 applyNumberFormat="0" applyBorder="0" applyProtection="0">
      <alignment/>
    </xf>
    <xf numFmtId="3" fontId="29" fillId="0" borderId="0" applyFont="0" applyBorder="0" applyAlignment="0" applyProtection="0"/>
    <xf numFmtId="0" fontId="29" fillId="0" borderId="0">
      <alignment/>
      <protection/>
    </xf>
    <xf numFmtId="0" fontId="38" fillId="0" borderId="0" applyNumberFormat="0" applyBorder="0" applyProtection="0">
      <alignment/>
    </xf>
    <xf numFmtId="0" fontId="38" fillId="0" borderId="0" applyNumberFormat="0" applyBorder="0" applyProtection="0">
      <alignment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4" fontId="2" fillId="33" borderId="10" xfId="59" applyNumberFormat="1" applyFont="1" applyFill="1" applyBorder="1" applyAlignment="1" applyProtection="1">
      <alignment horizontal="center" vertical="center" wrapText="1"/>
      <protection/>
    </xf>
    <xf numFmtId="0" fontId="3" fillId="33" borderId="10" xfId="56" applyFont="1" applyFill="1" applyBorder="1" applyAlignment="1" applyProtection="1">
      <alignment vertical="center" wrapText="1"/>
      <protection/>
    </xf>
    <xf numFmtId="164" fontId="3" fillId="33" borderId="10" xfId="46" applyFont="1" applyFill="1" applyBorder="1" applyAlignment="1">
      <alignment vertical="center" wrapText="1"/>
    </xf>
    <xf numFmtId="4" fontId="2" fillId="33" borderId="10" xfId="56" applyNumberFormat="1" applyFont="1" applyFill="1" applyBorder="1" applyAlignment="1" applyProtection="1">
      <alignment horizontal="center" vertical="center" wrapText="1"/>
      <protection/>
    </xf>
    <xf numFmtId="4" fontId="3" fillId="33" borderId="10" xfId="59" applyNumberFormat="1" applyFont="1" applyFill="1" applyBorder="1" applyAlignment="1" applyProtection="1">
      <alignment horizontal="center" vertical="center" wrapText="1"/>
      <protection/>
    </xf>
    <xf numFmtId="0" fontId="5" fillId="34" borderId="0" xfId="58" applyFont="1" applyFill="1" applyAlignment="1">
      <alignment horizontal="center"/>
      <protection/>
    </xf>
    <xf numFmtId="4" fontId="5" fillId="34" borderId="0" xfId="58" applyNumberFormat="1" applyFont="1" applyFill="1" applyAlignment="1">
      <alignment horizontal="center"/>
      <protection/>
    </xf>
    <xf numFmtId="4" fontId="6" fillId="34" borderId="0" xfId="0" applyNumberFormat="1" applyFont="1" applyFill="1" applyAlignment="1">
      <alignment horizontal="center"/>
    </xf>
    <xf numFmtId="0" fontId="6" fillId="34" borderId="0" xfId="58" applyFont="1" applyFill="1">
      <alignment/>
      <protection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4" fontId="2" fillId="33" borderId="11" xfId="56" applyNumberFormat="1" applyFont="1" applyFill="1" applyBorder="1" applyAlignment="1" applyProtection="1">
      <alignment horizontal="center" vertical="center" wrapText="1"/>
      <protection/>
    </xf>
    <xf numFmtId="1" fontId="3" fillId="34" borderId="10" xfId="57" applyNumberFormat="1" applyFont="1" applyFill="1" applyBorder="1" applyAlignment="1" applyProtection="1">
      <alignment horizontal="left" vertical="center" wrapText="1"/>
      <protection/>
    </xf>
    <xf numFmtId="2" fontId="3" fillId="34" borderId="0" xfId="57" applyNumberFormat="1" applyFont="1" applyFill="1" applyAlignment="1" applyProtection="1">
      <alignment vertical="center"/>
      <protection/>
    </xf>
    <xf numFmtId="2" fontId="3" fillId="34" borderId="0" xfId="57" applyNumberFormat="1" applyFont="1" applyFill="1" applyAlignment="1" applyProtection="1">
      <alignment vertical="center" wrapText="1"/>
      <protection/>
    </xf>
    <xf numFmtId="4" fontId="3" fillId="34" borderId="0" xfId="57" applyNumberFormat="1" applyFont="1" applyFill="1" applyAlignment="1" applyProtection="1">
      <alignment vertical="center" wrapText="1"/>
      <protection/>
    </xf>
    <xf numFmtId="4" fontId="3" fillId="34" borderId="0" xfId="57" applyNumberFormat="1" applyFont="1" applyFill="1" applyAlignment="1" applyProtection="1">
      <alignment vertical="center"/>
      <protection/>
    </xf>
    <xf numFmtId="0" fontId="2" fillId="34" borderId="0" xfId="57" applyNumberFormat="1" applyFont="1" applyFill="1" applyAlignment="1" applyProtection="1">
      <alignment vertical="center" wrapText="1"/>
      <protection/>
    </xf>
    <xf numFmtId="4" fontId="2" fillId="34" borderId="0" xfId="57" applyNumberFormat="1" applyFont="1" applyFill="1" applyAlignment="1" applyProtection="1">
      <alignment vertical="center" wrapText="1"/>
      <protection/>
    </xf>
    <xf numFmtId="0" fontId="3" fillId="34" borderId="0" xfId="57" applyNumberFormat="1" applyFont="1" applyFill="1" applyAlignment="1" applyProtection="1">
      <alignment horizontal="left" vertical="center"/>
      <protection/>
    </xf>
    <xf numFmtId="4" fontId="3" fillId="34" borderId="0" xfId="57" applyNumberFormat="1" applyFont="1" applyFill="1" applyAlignment="1" applyProtection="1">
      <alignment horizontal="center" vertical="center"/>
      <protection/>
    </xf>
    <xf numFmtId="0" fontId="3" fillId="34" borderId="10" xfId="59" applyFont="1" applyFill="1" applyBorder="1" applyAlignment="1" applyProtection="1">
      <alignment horizontal="center" vertical="center" wrapText="1"/>
      <protection/>
    </xf>
    <xf numFmtId="0" fontId="3" fillId="34" borderId="10" xfId="60" applyFont="1" applyFill="1" applyBorder="1" applyAlignment="1" applyProtection="1">
      <alignment horizontal="center" vertical="center" wrapText="1"/>
      <protection/>
    </xf>
    <xf numFmtId="0" fontId="2" fillId="34" borderId="0" xfId="58" applyFont="1" applyFill="1" applyAlignment="1">
      <alignment horizontal="center"/>
      <protection/>
    </xf>
    <xf numFmtId="1" fontId="2" fillId="34" borderId="10" xfId="57" applyNumberFormat="1" applyFont="1" applyFill="1" applyBorder="1" applyAlignment="1" applyProtection="1">
      <alignment horizontal="center" vertical="center" wrapText="1"/>
      <protection/>
    </xf>
    <xf numFmtId="0" fontId="3" fillId="34" borderId="0" xfId="58" applyFont="1" applyFill="1" applyAlignment="1">
      <alignment horizontal="center"/>
      <protection/>
    </xf>
    <xf numFmtId="0" fontId="3" fillId="34" borderId="10" xfId="59" applyFont="1" applyFill="1" applyBorder="1" applyAlignment="1" applyProtection="1">
      <alignment horizontal="center" vertical="center"/>
      <protection/>
    </xf>
    <xf numFmtId="4" fontId="3" fillId="33" borderId="10" xfId="58" applyNumberFormat="1" applyFont="1" applyFill="1" applyBorder="1" applyAlignment="1">
      <alignment horizontal="center"/>
      <protection/>
    </xf>
    <xf numFmtId="4" fontId="6" fillId="34" borderId="0" xfId="0" applyNumberFormat="1" applyFont="1" applyFill="1" applyAlignment="1">
      <alignment/>
    </xf>
    <xf numFmtId="4" fontId="6" fillId="34" borderId="0" xfId="58" applyNumberFormat="1" applyFont="1" applyFill="1">
      <alignment/>
      <protection/>
    </xf>
    <xf numFmtId="4" fontId="4" fillId="34" borderId="0" xfId="58" applyNumberFormat="1" applyFont="1" applyFill="1" applyAlignment="1">
      <alignment horizontal="center"/>
      <protection/>
    </xf>
    <xf numFmtId="4" fontId="5" fillId="34" borderId="0" xfId="58" applyNumberFormat="1" applyFont="1" applyFill="1" applyAlignment="1">
      <alignment horizontal="left"/>
      <protection/>
    </xf>
    <xf numFmtId="0" fontId="3" fillId="34" borderId="0" xfId="58" applyFont="1" applyFill="1" applyAlignment="1">
      <alignment horizontal="left"/>
      <protection/>
    </xf>
    <xf numFmtId="0" fontId="3" fillId="34" borderId="0" xfId="57" applyNumberFormat="1" applyFont="1" applyFill="1" applyAlignment="1" applyProtection="1">
      <alignment horizontal="center" vertical="center"/>
      <protection/>
    </xf>
    <xf numFmtId="4" fontId="3" fillId="34" borderId="10" xfId="59" applyNumberFormat="1" applyFont="1" applyFill="1" applyBorder="1" applyAlignment="1" applyProtection="1">
      <alignment horizontal="center" vertical="center" wrapText="1"/>
      <protection/>
    </xf>
    <xf numFmtId="0" fontId="3" fillId="34" borderId="0" xfId="57" applyNumberFormat="1" applyFont="1" applyFill="1" applyAlignment="1" applyProtection="1">
      <alignment horizontal="center" vertical="center"/>
      <protection/>
    </xf>
    <xf numFmtId="4" fontId="3" fillId="34" borderId="10" xfId="59" applyNumberFormat="1" applyFont="1" applyFill="1" applyBorder="1" applyAlignment="1" applyProtection="1">
      <alignment horizontal="center" vertical="center" wrapText="1"/>
      <protection/>
    </xf>
    <xf numFmtId="0" fontId="24" fillId="34" borderId="0" xfId="0" applyFont="1" applyFill="1" applyAlignment="1">
      <alignment horizontal="center"/>
    </xf>
    <xf numFmtId="0" fontId="24" fillId="0" borderId="12" xfId="58" applyFont="1" applyBorder="1" applyAlignment="1">
      <alignment horizontal="center" wrapText="1"/>
      <protection/>
    </xf>
    <xf numFmtId="0" fontId="24" fillId="0" borderId="12" xfId="58" applyFont="1" applyBorder="1" applyAlignment="1">
      <alignment horizontal="center"/>
      <protection/>
    </xf>
    <xf numFmtId="0" fontId="24" fillId="0" borderId="12" xfId="58" applyFont="1" applyBorder="1" applyAlignment="1">
      <alignment horizontal="center" wrapText="1"/>
      <protection/>
    </xf>
    <xf numFmtId="4" fontId="24" fillId="34" borderId="0" xfId="0" applyNumberFormat="1" applyFont="1" applyFill="1" applyAlignment="1">
      <alignment horizontal="center"/>
    </xf>
    <xf numFmtId="0" fontId="24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_evaluare_laboratoare_06_ian_2007" xfId="59"/>
    <cellStyle name="Normal_adresabilitat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7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9.140625" style="10" customWidth="1"/>
    <col min="2" max="2" width="46.28125" style="10" customWidth="1"/>
    <col min="3" max="3" width="18.140625" style="29" customWidth="1"/>
    <col min="4" max="4" width="20.421875" style="29" customWidth="1"/>
    <col min="5" max="5" width="18.140625" style="29" customWidth="1"/>
    <col min="6" max="6" width="17.00390625" style="29" customWidth="1"/>
    <col min="7" max="7" width="14.8515625" style="29" customWidth="1"/>
    <col min="8" max="8" width="9.140625" style="29" customWidth="1"/>
    <col min="9" max="9" width="11.8515625" style="10" customWidth="1"/>
    <col min="10" max="10" width="15.421875" style="10" customWidth="1"/>
    <col min="11" max="16384" width="9.140625" style="10" customWidth="1"/>
  </cols>
  <sheetData>
    <row r="1" spans="1:11" ht="22.5" customHeight="1">
      <c r="A1" s="14" t="s">
        <v>0</v>
      </c>
      <c r="B1" s="15"/>
      <c r="C1" s="16"/>
      <c r="D1" s="16"/>
      <c r="E1" s="16"/>
      <c r="F1" s="16"/>
      <c r="G1" s="17"/>
      <c r="H1" s="30"/>
      <c r="I1" s="9"/>
      <c r="J1" s="9"/>
      <c r="K1" s="9"/>
    </row>
    <row r="2" spans="1:11" ht="22.5" customHeight="1">
      <c r="A2" s="15"/>
      <c r="B2" s="18"/>
      <c r="C2" s="19"/>
      <c r="D2" s="19"/>
      <c r="E2" s="19"/>
      <c r="F2" s="19"/>
      <c r="G2" s="17"/>
      <c r="H2" s="30"/>
      <c r="I2" s="9"/>
      <c r="J2" s="9"/>
      <c r="K2" s="9"/>
    </row>
    <row r="3" spans="1:11" ht="22.5" customHeight="1">
      <c r="A3" s="20" t="s">
        <v>1</v>
      </c>
      <c r="B3" s="34"/>
      <c r="C3" s="21"/>
      <c r="D3" s="21"/>
      <c r="E3" s="21"/>
      <c r="F3" s="21"/>
      <c r="G3" s="21"/>
      <c r="H3" s="30"/>
      <c r="I3" s="9"/>
      <c r="J3" s="9"/>
      <c r="K3" s="9"/>
    </row>
    <row r="4" spans="1:11" ht="22.5" customHeight="1">
      <c r="A4" s="36" t="s">
        <v>2</v>
      </c>
      <c r="B4" s="36"/>
      <c r="C4" s="36"/>
      <c r="D4" s="36"/>
      <c r="E4" s="36"/>
      <c r="F4" s="36"/>
      <c r="G4" s="36"/>
      <c r="H4" s="30"/>
      <c r="I4" s="9"/>
      <c r="J4" s="9"/>
      <c r="K4" s="9"/>
    </row>
    <row r="5" spans="1:11" ht="22.5" customHeight="1">
      <c r="A5" s="22" t="s">
        <v>3</v>
      </c>
      <c r="B5" s="23" t="s">
        <v>4</v>
      </c>
      <c r="C5" s="37" t="s">
        <v>5</v>
      </c>
      <c r="D5" s="37"/>
      <c r="E5" s="37"/>
      <c r="F5" s="37"/>
      <c r="G5" s="37" t="s">
        <v>6</v>
      </c>
      <c r="H5" s="31"/>
      <c r="I5" s="24"/>
      <c r="J5" s="24"/>
      <c r="K5" s="24"/>
    </row>
    <row r="6" spans="1:11" ht="28.5" customHeight="1">
      <c r="A6" s="22"/>
      <c r="B6" s="23"/>
      <c r="C6" s="35" t="s">
        <v>7</v>
      </c>
      <c r="D6" s="35" t="s">
        <v>8</v>
      </c>
      <c r="E6" s="35" t="s">
        <v>9</v>
      </c>
      <c r="F6" s="35" t="s">
        <v>10</v>
      </c>
      <c r="G6" s="37"/>
      <c r="H6" s="31"/>
      <c r="I6" s="24"/>
      <c r="J6" s="24"/>
      <c r="K6" s="24"/>
    </row>
    <row r="7" spans="1:11" ht="22.5" customHeight="1">
      <c r="A7" s="25">
        <v>1</v>
      </c>
      <c r="B7" s="2" t="s">
        <v>11</v>
      </c>
      <c r="C7" s="12">
        <v>516.9</v>
      </c>
      <c r="D7" s="12">
        <v>35</v>
      </c>
      <c r="E7" s="12">
        <v>98</v>
      </c>
      <c r="F7" s="1">
        <f>C7+D7+E7</f>
        <v>649.9</v>
      </c>
      <c r="G7" s="12">
        <v>0</v>
      </c>
      <c r="H7" s="7"/>
      <c r="I7" s="6"/>
      <c r="J7" s="24"/>
      <c r="K7" s="6"/>
    </row>
    <row r="8" spans="1:11" ht="22.5" customHeight="1">
      <c r="A8" s="25">
        <v>2</v>
      </c>
      <c r="B8" s="3" t="s">
        <v>12</v>
      </c>
      <c r="C8" s="4">
        <v>45.87</v>
      </c>
      <c r="D8" s="4">
        <v>2</v>
      </c>
      <c r="E8" s="4">
        <v>39</v>
      </c>
      <c r="F8" s="1">
        <f aca="true" t="shared" si="0" ref="F8:F24">C8+D8+E8</f>
        <v>86.87</v>
      </c>
      <c r="G8" s="4">
        <v>0</v>
      </c>
      <c r="H8" s="7"/>
      <c r="I8" s="26"/>
      <c r="J8" s="24"/>
      <c r="K8" s="26"/>
    </row>
    <row r="9" spans="1:11" ht="22.5" customHeight="1">
      <c r="A9" s="25">
        <v>3</v>
      </c>
      <c r="B9" s="2" t="s">
        <v>13</v>
      </c>
      <c r="C9" s="4">
        <v>0</v>
      </c>
      <c r="D9" s="4">
        <v>7</v>
      </c>
      <c r="E9" s="4">
        <v>48</v>
      </c>
      <c r="F9" s="1">
        <f t="shared" si="0"/>
        <v>55</v>
      </c>
      <c r="G9" s="4">
        <v>0</v>
      </c>
      <c r="H9" s="7"/>
      <c r="I9" s="26"/>
      <c r="J9" s="24"/>
      <c r="K9" s="26"/>
    </row>
    <row r="10" spans="1:11" ht="22.5" customHeight="1">
      <c r="A10" s="25">
        <v>4</v>
      </c>
      <c r="B10" s="2" t="s">
        <v>14</v>
      </c>
      <c r="C10" s="4">
        <v>733.1</v>
      </c>
      <c r="D10" s="4">
        <v>35</v>
      </c>
      <c r="E10" s="4">
        <v>136.67</v>
      </c>
      <c r="F10" s="1">
        <f t="shared" si="0"/>
        <v>904.77</v>
      </c>
      <c r="G10" s="4">
        <v>60</v>
      </c>
      <c r="H10" s="7"/>
      <c r="I10" s="26"/>
      <c r="J10" s="24"/>
      <c r="K10" s="26"/>
    </row>
    <row r="11" spans="1:11" ht="22.5" customHeight="1">
      <c r="A11" s="25">
        <v>5</v>
      </c>
      <c r="B11" s="2" t="s">
        <v>15</v>
      </c>
      <c r="C11" s="4">
        <v>305.02</v>
      </c>
      <c r="D11" s="4">
        <v>35</v>
      </c>
      <c r="E11" s="4">
        <v>138</v>
      </c>
      <c r="F11" s="1">
        <f t="shared" si="0"/>
        <v>478.02</v>
      </c>
      <c r="G11" s="4">
        <v>0</v>
      </c>
      <c r="H11" s="7"/>
      <c r="I11" s="26"/>
      <c r="J11" s="24"/>
      <c r="K11" s="26"/>
    </row>
    <row r="12" spans="1:11" ht="22.5" customHeight="1">
      <c r="A12" s="25">
        <v>6</v>
      </c>
      <c r="B12" s="2" t="s">
        <v>16</v>
      </c>
      <c r="C12" s="4">
        <v>52.45</v>
      </c>
      <c r="D12" s="4">
        <v>17</v>
      </c>
      <c r="E12" s="4">
        <v>40</v>
      </c>
      <c r="F12" s="1">
        <f t="shared" si="0"/>
        <v>109.45</v>
      </c>
      <c r="G12" s="4">
        <v>0</v>
      </c>
      <c r="H12" s="7"/>
      <c r="I12" s="26"/>
      <c r="J12" s="24"/>
      <c r="K12" s="26"/>
    </row>
    <row r="13" spans="1:11" ht="22.5" customHeight="1">
      <c r="A13" s="25">
        <v>7</v>
      </c>
      <c r="B13" s="2" t="s">
        <v>17</v>
      </c>
      <c r="C13" s="4">
        <v>729</v>
      </c>
      <c r="D13" s="4">
        <v>35</v>
      </c>
      <c r="E13" s="4">
        <v>194</v>
      </c>
      <c r="F13" s="1">
        <f t="shared" si="0"/>
        <v>958</v>
      </c>
      <c r="G13" s="4">
        <v>60</v>
      </c>
      <c r="H13" s="32"/>
      <c r="I13" s="6"/>
      <c r="J13" s="24"/>
      <c r="K13" s="26"/>
    </row>
    <row r="14" spans="1:11" ht="22.5" customHeight="1">
      <c r="A14" s="25">
        <v>8</v>
      </c>
      <c r="B14" s="2" t="s">
        <v>18</v>
      </c>
      <c r="C14" s="4">
        <v>623.5</v>
      </c>
      <c r="D14" s="4">
        <v>12</v>
      </c>
      <c r="E14" s="4">
        <v>186</v>
      </c>
      <c r="F14" s="1">
        <f t="shared" si="0"/>
        <v>821.5</v>
      </c>
      <c r="G14" s="4">
        <v>30</v>
      </c>
      <c r="H14" s="7"/>
      <c r="I14" s="33"/>
      <c r="J14" s="24"/>
      <c r="K14" s="26"/>
    </row>
    <row r="15" spans="1:8" ht="22.5" customHeight="1">
      <c r="A15" s="25">
        <v>9</v>
      </c>
      <c r="B15" s="2" t="s">
        <v>19</v>
      </c>
      <c r="C15" s="4">
        <v>0</v>
      </c>
      <c r="D15" s="4">
        <v>12</v>
      </c>
      <c r="E15" s="4">
        <v>96</v>
      </c>
      <c r="F15" s="1">
        <f t="shared" si="0"/>
        <v>108</v>
      </c>
      <c r="G15" s="4">
        <v>0</v>
      </c>
      <c r="H15" s="32"/>
    </row>
    <row r="16" spans="1:10" ht="22.5" customHeight="1">
      <c r="A16" s="25">
        <v>10</v>
      </c>
      <c r="B16" s="2" t="s">
        <v>20</v>
      </c>
      <c r="C16" s="4">
        <v>49.3</v>
      </c>
      <c r="D16" s="4">
        <v>0</v>
      </c>
      <c r="E16" s="4">
        <v>40</v>
      </c>
      <c r="F16" s="1">
        <f t="shared" si="0"/>
        <v>89.3</v>
      </c>
      <c r="G16" s="4">
        <v>0</v>
      </c>
      <c r="H16" s="32"/>
      <c r="J16" s="24"/>
    </row>
    <row r="17" spans="1:8" ht="22.5" customHeight="1">
      <c r="A17" s="25">
        <v>11</v>
      </c>
      <c r="B17" s="2" t="s">
        <v>21</v>
      </c>
      <c r="C17" s="4">
        <v>290.5</v>
      </c>
      <c r="D17" s="4">
        <v>17</v>
      </c>
      <c r="E17" s="4">
        <v>118</v>
      </c>
      <c r="F17" s="1">
        <f t="shared" si="0"/>
        <v>425.5</v>
      </c>
      <c r="G17" s="4">
        <v>0</v>
      </c>
      <c r="H17" s="7"/>
    </row>
    <row r="18" spans="1:8" ht="22.5" customHeight="1">
      <c r="A18" s="25">
        <v>12</v>
      </c>
      <c r="B18" s="2" t="s">
        <v>22</v>
      </c>
      <c r="C18" s="4">
        <v>49</v>
      </c>
      <c r="D18" s="4">
        <v>17</v>
      </c>
      <c r="E18" s="4">
        <v>40</v>
      </c>
      <c r="F18" s="1">
        <f t="shared" si="0"/>
        <v>106</v>
      </c>
      <c r="G18" s="4">
        <v>0</v>
      </c>
      <c r="H18" s="32"/>
    </row>
    <row r="19" spans="1:10" ht="22.5" customHeight="1">
      <c r="A19" s="25">
        <v>13</v>
      </c>
      <c r="B19" s="2" t="s">
        <v>23</v>
      </c>
      <c r="C19" s="4">
        <v>255</v>
      </c>
      <c r="D19" s="4">
        <v>30</v>
      </c>
      <c r="E19" s="4">
        <v>97</v>
      </c>
      <c r="F19" s="1">
        <f t="shared" si="0"/>
        <v>382</v>
      </c>
      <c r="G19" s="4">
        <v>60</v>
      </c>
      <c r="H19" s="7"/>
      <c r="J19" s="24"/>
    </row>
    <row r="20" spans="1:8" ht="22.5" customHeight="1">
      <c r="A20" s="25">
        <v>14</v>
      </c>
      <c r="B20" s="2" t="s">
        <v>24</v>
      </c>
      <c r="C20" s="4">
        <v>103</v>
      </c>
      <c r="D20" s="4">
        <v>7</v>
      </c>
      <c r="E20" s="4">
        <v>48</v>
      </c>
      <c r="F20" s="1">
        <f t="shared" si="0"/>
        <v>158</v>
      </c>
      <c r="G20" s="4">
        <v>0</v>
      </c>
      <c r="H20" s="7"/>
    </row>
    <row r="21" spans="1:8" ht="22.5" customHeight="1">
      <c r="A21" s="25">
        <v>15</v>
      </c>
      <c r="B21" s="2" t="s">
        <v>25</v>
      </c>
      <c r="C21" s="4">
        <v>185</v>
      </c>
      <c r="D21" s="4">
        <v>7</v>
      </c>
      <c r="E21" s="4">
        <v>62</v>
      </c>
      <c r="F21" s="1">
        <f t="shared" si="0"/>
        <v>254</v>
      </c>
      <c r="G21" s="4">
        <v>0</v>
      </c>
      <c r="H21" s="7"/>
    </row>
    <row r="22" spans="1:8" ht="22.5" customHeight="1">
      <c r="A22" s="25">
        <v>16</v>
      </c>
      <c r="B22" s="2" t="s">
        <v>26</v>
      </c>
      <c r="C22" s="4">
        <v>371</v>
      </c>
      <c r="D22" s="4">
        <v>27</v>
      </c>
      <c r="E22" s="4">
        <v>53</v>
      </c>
      <c r="F22" s="1">
        <f t="shared" si="0"/>
        <v>451</v>
      </c>
      <c r="G22" s="4">
        <v>0</v>
      </c>
      <c r="H22" s="7"/>
    </row>
    <row r="23" spans="1:8" ht="22.5" customHeight="1">
      <c r="A23" s="25">
        <v>17</v>
      </c>
      <c r="B23" s="13" t="s">
        <v>27</v>
      </c>
      <c r="C23" s="4">
        <v>525</v>
      </c>
      <c r="D23" s="4">
        <v>27</v>
      </c>
      <c r="E23" s="4">
        <v>78</v>
      </c>
      <c r="F23" s="1">
        <f t="shared" si="0"/>
        <v>630</v>
      </c>
      <c r="G23" s="4">
        <v>0</v>
      </c>
      <c r="H23" s="7"/>
    </row>
    <row r="24" spans="1:9" ht="22.5" customHeight="1">
      <c r="A24" s="25">
        <v>18</v>
      </c>
      <c r="B24" s="13" t="s">
        <v>28</v>
      </c>
      <c r="C24" s="4">
        <v>551</v>
      </c>
      <c r="D24" s="4">
        <v>27</v>
      </c>
      <c r="E24" s="4">
        <v>65</v>
      </c>
      <c r="F24" s="1">
        <f t="shared" si="0"/>
        <v>643</v>
      </c>
      <c r="G24" s="4">
        <v>0</v>
      </c>
      <c r="H24" s="32"/>
      <c r="I24" s="32"/>
    </row>
    <row r="25" spans="1:8" ht="22.5" customHeight="1">
      <c r="A25" s="27"/>
      <c r="B25" s="27" t="s">
        <v>10</v>
      </c>
      <c r="C25" s="28">
        <f>SUM(C7:C24)</f>
        <v>5384.64</v>
      </c>
      <c r="D25" s="28">
        <f>SUM(D7:D24)</f>
        <v>349</v>
      </c>
      <c r="E25" s="28">
        <f>SUM(E7:E24)</f>
        <v>1576.67</v>
      </c>
      <c r="F25" s="5">
        <f>SUM(F7:F24)</f>
        <v>7310.31</v>
      </c>
      <c r="G25" s="28">
        <f>SUM(G7:G24)</f>
        <v>210</v>
      </c>
      <c r="H25" s="7"/>
    </row>
    <row r="26" spans="1:13" s="43" customFormat="1" ht="22.5" customHeight="1">
      <c r="A26" s="38"/>
      <c r="B26" s="38"/>
      <c r="C26" s="39" t="s">
        <v>29</v>
      </c>
      <c r="D26" s="40"/>
      <c r="E26" s="40"/>
      <c r="F26" s="40"/>
      <c r="G26" s="41" t="s">
        <v>30</v>
      </c>
      <c r="H26" s="42"/>
      <c r="I26" s="38"/>
      <c r="J26" s="38"/>
      <c r="K26" s="38"/>
      <c r="L26" s="38"/>
      <c r="M26" s="38"/>
    </row>
    <row r="27" spans="3:8" s="11" customFormat="1" ht="15">
      <c r="C27" s="8"/>
      <c r="D27" s="8"/>
      <c r="E27" s="8"/>
      <c r="F27" s="8"/>
      <c r="G27" s="8"/>
      <c r="H27" s="8"/>
    </row>
  </sheetData>
  <sheetProtection/>
  <mergeCells count="4">
    <mergeCell ref="A4:G4"/>
    <mergeCell ref="C5:F5"/>
    <mergeCell ref="G5:G6"/>
    <mergeCell ref="C26:F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2020-07-06T11:01:54Z</cp:lastPrinted>
  <dcterms:created xsi:type="dcterms:W3CDTF">2019-07-15T18:58:31Z</dcterms:created>
  <dcterms:modified xsi:type="dcterms:W3CDTF">2020-10-02T14:13:38Z</dcterms:modified>
  <cp:category/>
  <cp:version/>
  <cp:contentType/>
  <cp:contentStatus/>
</cp:coreProperties>
</file>